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ДОКУМЕНТЫ\Для школьного сайта\Меню\"/>
    </mc:Choice>
  </mc:AlternateContent>
  <xr:revisionPtr revIDLastSave="0" documentId="8_{821A6A37-2B1F-4E79-BB5A-64452CE74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H43" i="1" l="1"/>
  <c r="L195" i="1"/>
  <c r="G195" i="1"/>
  <c r="L176" i="1"/>
  <c r="L157" i="1"/>
  <c r="I157" i="1"/>
  <c r="L138" i="1"/>
  <c r="F138" i="1"/>
  <c r="G138" i="1"/>
  <c r="H119" i="1"/>
  <c r="I119" i="1"/>
  <c r="G119" i="1"/>
  <c r="L119" i="1"/>
  <c r="F100" i="1"/>
  <c r="L100" i="1"/>
  <c r="J100" i="1"/>
  <c r="H100" i="1"/>
  <c r="G100" i="1"/>
  <c r="I100" i="1"/>
  <c r="L81" i="1"/>
  <c r="J81" i="1"/>
  <c r="I81" i="1"/>
  <c r="H81" i="1"/>
  <c r="F81" i="1"/>
  <c r="G81" i="1"/>
  <c r="J62" i="1"/>
  <c r="I62" i="1"/>
  <c r="H62" i="1"/>
  <c r="G62" i="1"/>
  <c r="F62" i="1"/>
  <c r="L62" i="1"/>
  <c r="L43" i="1"/>
  <c r="L24" i="1"/>
  <c r="I43" i="1"/>
  <c r="F24" i="1"/>
  <c r="I24" i="1"/>
  <c r="H24" i="1"/>
  <c r="H196" i="1" s="1"/>
  <c r="G24" i="1"/>
  <c r="J196" i="1" l="1"/>
  <c r="G196" i="1"/>
  <c r="F196" i="1"/>
  <c r="L196" i="1"/>
  <c r="I196" i="1"/>
</calcChain>
</file>

<file path=xl/sharedStrings.xml><?xml version="1.0" encoding="utf-8"?>
<sst xmlns="http://schemas.openxmlformats.org/spreadsheetml/2006/main" count="378" uniqueCount="166">
  <si>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</si>
  <si>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</si>
  <si>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</si>
  <si>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</si>
  <si>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</si>
  <si>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</si>
  <si>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</si>
  <si>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</si>
  <si>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</si>
  <si>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</si>
  <si>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</si>
  <si>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</si>
  <si>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</si>
  <si>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</si>
  <si>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</si>
  <si>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</si>
  <si>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</si>
  <si>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</si>
  <si>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</si>
  <si>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</si>
  <si>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</si>
  <si>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</si>
  <si>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</si>
  <si>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</si>
  <si>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</si>
  <si>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</si>
  <si>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</si>
  <si>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</si>
  <si>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</si>
  <si>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</si>
  <si>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</si>
  <si>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</si>
  <si>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</si>
  <si>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</si>
  <si>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</si>
  <si>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</si>
  <si>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</si>
  <si>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</si>
  <si>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</si>
  <si>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"Лицей"Эврика"</t>
  </si>
  <si>
    <t>А.Г Вахтель</t>
  </si>
  <si>
    <t>Каша вязкая молочная ячневая</t>
  </si>
  <si>
    <t>54-21к-2020</t>
  </si>
  <si>
    <t>Чай с лимоном и сахаром</t>
  </si>
  <si>
    <t>54-3гн-202</t>
  </si>
  <si>
    <t>Батон</t>
  </si>
  <si>
    <t>Яйцо вареное</t>
  </si>
  <si>
    <t>54-60-2020</t>
  </si>
  <si>
    <t>Повидло</t>
  </si>
  <si>
    <t>пром</t>
  </si>
  <si>
    <t>Сыр твердых сортов</t>
  </si>
  <si>
    <t>Салат из свежих помидоров и огурцов</t>
  </si>
  <si>
    <t>54-5з-2020</t>
  </si>
  <si>
    <t>Суп гороховый</t>
  </si>
  <si>
    <t>54-25с-2020</t>
  </si>
  <si>
    <t>Курица отварная</t>
  </si>
  <si>
    <t>Макароны отварные</t>
  </si>
  <si>
    <t>54-1г-2020</t>
  </si>
  <si>
    <t>Компот из сухофруктов</t>
  </si>
  <si>
    <t>54-1хн-2020</t>
  </si>
  <si>
    <t>хлеб пшеничный</t>
  </si>
  <si>
    <t>хлеб ржано-пшеничный</t>
  </si>
  <si>
    <t>Соус красный основной</t>
  </si>
  <si>
    <t>54-3соус-2020</t>
  </si>
  <si>
    <t xml:space="preserve">Омлет натуральный </t>
  </si>
  <si>
    <t>54-1з-202</t>
  </si>
  <si>
    <t>Кофейный напиток с молоком</t>
  </si>
  <si>
    <t>54-23гн-2020</t>
  </si>
  <si>
    <t>Яблоко</t>
  </si>
  <si>
    <t xml:space="preserve">сыр </t>
  </si>
  <si>
    <t>54-1з-2020</t>
  </si>
  <si>
    <t>Огурец</t>
  </si>
  <si>
    <t>54-2з2020</t>
  </si>
  <si>
    <t>Свекольник со сметаной</t>
  </si>
  <si>
    <t>54-18с-2020</t>
  </si>
  <si>
    <t>Котлета из говядины</t>
  </si>
  <si>
    <t>54-4м-2020</t>
  </si>
  <si>
    <t>Пюре картофельное</t>
  </si>
  <si>
    <t>54-11г-2020</t>
  </si>
  <si>
    <t>Сок</t>
  </si>
  <si>
    <t>Хлеб пшеничный</t>
  </si>
  <si>
    <t>Хлеб ржано-пшеничный</t>
  </si>
  <si>
    <t>Запеканка из творога с морковью</t>
  </si>
  <si>
    <t>54-2т-2020</t>
  </si>
  <si>
    <t>Чай с сахаром</t>
  </si>
  <si>
    <t>54-2гн-2020</t>
  </si>
  <si>
    <t>Банан</t>
  </si>
  <si>
    <t xml:space="preserve">Молоко сгущенное </t>
  </si>
  <si>
    <t>Винегрет с растительным маслом</t>
  </si>
  <si>
    <t>54-16з-2020</t>
  </si>
  <si>
    <t>Лапша на курином бульоне</t>
  </si>
  <si>
    <t>Котлета рыбная (горбуша)</t>
  </si>
  <si>
    <t>54-2р-2020</t>
  </si>
  <si>
    <t>Рис</t>
  </si>
  <si>
    <t>54-9г-2020</t>
  </si>
  <si>
    <t>Напиток из шиповника</t>
  </si>
  <si>
    <t>54-13хн-2020</t>
  </si>
  <si>
    <t>Хлеб ржано - пшеничный</t>
  </si>
  <si>
    <t>Каша молочная пшенная жидкая</t>
  </si>
  <si>
    <t>54-24к-2020</t>
  </si>
  <si>
    <t>Чай с молоком и сахаром</t>
  </si>
  <si>
    <t>54-4гн-2020</t>
  </si>
  <si>
    <t>Масло сливочное</t>
  </si>
  <si>
    <t>Огурец в нарезке</t>
  </si>
  <si>
    <t>54-2з-2020</t>
  </si>
  <si>
    <t>Борщ с капустой и картофелем со сметаной</t>
  </si>
  <si>
    <t>54-2с-2020</t>
  </si>
  <si>
    <t>Каша гречневая рассыпчатая</t>
  </si>
  <si>
    <t>54-4г-2020</t>
  </si>
  <si>
    <t>Бефстроганов из отварной говядины</t>
  </si>
  <si>
    <t>51-1м-2020</t>
  </si>
  <si>
    <t>Компот из свежих яблок</t>
  </si>
  <si>
    <t>54-32хн-2020</t>
  </si>
  <si>
    <t>Макароны отварные с сыром</t>
  </si>
  <si>
    <t>54-3г-2020</t>
  </si>
  <si>
    <t>Напиток кофейный</t>
  </si>
  <si>
    <t>Салат "Бармалей!</t>
  </si>
  <si>
    <t>Суп из овощей с мясными фрикадельками</t>
  </si>
  <si>
    <t>54-5с-2020</t>
  </si>
  <si>
    <t>Котлета куриная</t>
  </si>
  <si>
    <t>Картофельное пюре</t>
  </si>
  <si>
    <t>Компот из кураги</t>
  </si>
  <si>
    <t>54-2хн-2020</t>
  </si>
  <si>
    <t>Каша вязкая молочная овсяная</t>
  </si>
  <si>
    <t>54-9к-2020</t>
  </si>
  <si>
    <t>Сыр</t>
  </si>
  <si>
    <t>Кукуруза сахарная</t>
  </si>
  <si>
    <t>54-13з-2020</t>
  </si>
  <si>
    <t>Суп с рыбными консервами</t>
  </si>
  <si>
    <t>54-27с-2020</t>
  </si>
  <si>
    <t>Жаркое по-домашнему</t>
  </si>
  <si>
    <t>54-10м-2020</t>
  </si>
  <si>
    <t>Компот из изюма</t>
  </si>
  <si>
    <t>54-4хн-2020</t>
  </si>
  <si>
    <t>банан</t>
  </si>
  <si>
    <t>Суп молочный с изделиями макаронными</t>
  </si>
  <si>
    <t>54-19к-2020</t>
  </si>
  <si>
    <t>Какао с молоком сгущенным</t>
  </si>
  <si>
    <t>Рыба запеченная в сметанном соусе(горбуша)</t>
  </si>
  <si>
    <t>54-8р-2020</t>
  </si>
  <si>
    <t>Запеканка из творога</t>
  </si>
  <si>
    <t>54-1-т-2020</t>
  </si>
  <si>
    <t>Молоко сгущенное</t>
  </si>
  <si>
    <t>Рассольник Ленинградский</t>
  </si>
  <si>
    <t>54-3с-2020</t>
  </si>
  <si>
    <t>Соус томатный</t>
  </si>
  <si>
    <t>54-3м-220</t>
  </si>
  <si>
    <t>Йогурт</t>
  </si>
  <si>
    <t>Суп овощной</t>
  </si>
  <si>
    <t>54-17с-2020</t>
  </si>
  <si>
    <t>Гуляш из говядины</t>
  </si>
  <si>
    <t>54-2м-2020</t>
  </si>
  <si>
    <t>Рис отварной</t>
  </si>
  <si>
    <t>54-6г-2020</t>
  </si>
  <si>
    <t>Каша вязкая молочная кукурузная</t>
  </si>
  <si>
    <t>54-2к-2020</t>
  </si>
  <si>
    <t>Чай с лимоном и скахаром</t>
  </si>
  <si>
    <t>54-3гн-2020</t>
  </si>
  <si>
    <t>54-6о-2020</t>
  </si>
  <si>
    <t>Салат из свеклы отварной</t>
  </si>
  <si>
    <t>Суп фасолевый</t>
  </si>
  <si>
    <t>54-9с-2020</t>
  </si>
  <si>
    <t>Напиток апельсиновый</t>
  </si>
  <si>
    <t>54-33хн-2020</t>
  </si>
  <si>
    <t>МБОУ "Лицей "Эврика"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</si>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</sst>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164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6.5</v>
      </c>
      <c r="H6" s="40">
        <v>8.4</v>
      </c>
      <c r="I6" s="40">
        <v>30.7</v>
      </c>
      <c r="J6" s="40">
        <v>224.1</v>
      </c>
      <c r="K6" s="41" t="s">
        <v>42</v>
      </c>
      <c r="L6" s="40"/>
    </row>
    <row r="7" spans="1:12" ht="25.5" x14ac:dyDescent="0.25">
      <c r="A7" s="23"/>
      <c r="B7" s="15"/>
      <c r="C7" s="11"/>
      <c r="D7" s="6"/>
      <c r="E7" s="42" t="s">
        <v>46</v>
      </c>
      <c r="F7" s="43">
        <v>60</v>
      </c>
      <c r="G7" s="43">
        <v>7.2</v>
      </c>
      <c r="H7" s="43">
        <v>6.1</v>
      </c>
      <c r="I7" s="43">
        <v>0.4</v>
      </c>
      <c r="J7" s="43">
        <v>84.8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49</v>
      </c>
      <c r="E11" s="42" t="s">
        <v>48</v>
      </c>
      <c r="F11" s="43">
        <v>10</v>
      </c>
      <c r="G11" s="43">
        <v>0</v>
      </c>
      <c r="H11" s="43">
        <v>0</v>
      </c>
      <c r="I11" s="43">
        <v>6.5</v>
      </c>
      <c r="J11" s="43">
        <v>26.2</v>
      </c>
      <c r="K11" s="44"/>
      <c r="L11" s="43"/>
    </row>
    <row r="12" spans="1:12" ht="15" x14ac:dyDescent="0.25">
      <c r="A12" s="23"/>
      <c r="B12" s="15"/>
      <c r="C12" s="11"/>
      <c r="D12" s="6" t="s">
        <v>49</v>
      </c>
      <c r="E12" s="42" t="s">
        <v>50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18</v>
      </c>
      <c r="I13" s="19">
        <f t="shared" si="0"/>
        <v>63.8</v>
      </c>
      <c r="J13" s="19">
        <f t="shared" si="0"/>
        <v>493.79999999999995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0.6</v>
      </c>
      <c r="H14" s="43">
        <v>3.1</v>
      </c>
      <c r="I14" s="43">
        <v>37.5</v>
      </c>
      <c r="J14" s="43">
        <v>37.5</v>
      </c>
      <c r="K14" s="44" t="s">
        <v>52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17.100000000000001</v>
      </c>
      <c r="H16" s="43">
        <v>16.2</v>
      </c>
      <c r="I16" s="43">
        <v>0</v>
      </c>
      <c r="J16" s="43">
        <v>214.2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57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58</v>
      </c>
      <c r="F18" s="43">
        <v>180</v>
      </c>
      <c r="G18" s="43">
        <v>0.4</v>
      </c>
      <c r="H18" s="43">
        <v>0</v>
      </c>
      <c r="I18" s="43">
        <v>17.8</v>
      </c>
      <c r="J18" s="43">
        <v>72.900000000000006</v>
      </c>
      <c r="K18" s="44" t="s">
        <v>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60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/>
      <c r="L20" s="43"/>
    </row>
    <row r="21" spans="1:12" ht="25.5" x14ac:dyDescent="0.25">
      <c r="A21" s="23"/>
      <c r="B21" s="15"/>
      <c r="C21" s="11"/>
      <c r="D21" s="6"/>
      <c r="E21" s="42" t="s">
        <v>62</v>
      </c>
      <c r="F21" s="43">
        <v>15</v>
      </c>
      <c r="G21" s="43">
        <v>0.5</v>
      </c>
      <c r="H21" s="43">
        <v>0.4</v>
      </c>
      <c r="I21" s="43">
        <v>1.3</v>
      </c>
      <c r="J21" s="43">
        <v>10.6</v>
      </c>
      <c r="K21" s="44" t="s">
        <v>63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34.700000000000003</v>
      </c>
      <c r="H23" s="19">
        <f t="shared" si="2"/>
        <v>27.999999999999996</v>
      </c>
      <c r="I23" s="19">
        <f t="shared" si="2"/>
        <v>131</v>
      </c>
      <c r="J23" s="19">
        <f t="shared" si="2"/>
        <v>771.90000000000009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1255</v>
      </c>
      <c r="G24" s="32">
        <f t="shared" ref="G24:J24" si="4">G13+G23</f>
        <v>54.1</v>
      </c>
      <c r="H24" s="32">
        <f t="shared" si="4"/>
        <v>46</v>
      </c>
      <c r="I24" s="32">
        <f t="shared" si="4"/>
        <v>194.8</v>
      </c>
      <c r="J24" s="32">
        <f t="shared" si="4"/>
        <v>1265.7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65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3.2</v>
      </c>
      <c r="H28" s="43">
        <v>0.4</v>
      </c>
      <c r="I28" s="43">
        <v>19.600000000000001</v>
      </c>
      <c r="J28" s="43">
        <v>95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458</v>
      </c>
      <c r="L29" s="43"/>
    </row>
    <row r="30" spans="1:12" ht="15" x14ac:dyDescent="0.25">
      <c r="A30" s="14"/>
      <c r="B30" s="15"/>
      <c r="C30" s="11"/>
      <c r="D30" s="6"/>
      <c r="E30" s="42" t="s">
        <v>69</v>
      </c>
      <c r="F30" s="43">
        <v>10</v>
      </c>
      <c r="G30" s="43">
        <v>2.2999999999999998</v>
      </c>
      <c r="H30" s="43">
        <v>3</v>
      </c>
      <c r="I30" s="43">
        <v>0</v>
      </c>
      <c r="J30" s="43">
        <v>35.799999999999997</v>
      </c>
      <c r="K30" s="44" t="s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22.499999999999996</v>
      </c>
      <c r="H32" s="19">
        <f t="shared" ref="H32" si="7">SUM(H25:H31)</f>
        <v>24.699999999999996</v>
      </c>
      <c r="I32" s="19">
        <f t="shared" ref="I32" si="8">SUM(I25:I31)</f>
        <v>43.8</v>
      </c>
      <c r="J32" s="19">
        <f t="shared" ref="J32:L32" si="9">SUM(J25:J31)</f>
        <v>486.7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72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1.8</v>
      </c>
      <c r="H34" s="43">
        <v>4.3</v>
      </c>
      <c r="I34" s="43">
        <v>10.7</v>
      </c>
      <c r="J34" s="43">
        <v>88.3</v>
      </c>
      <c r="K34" s="44" t="s">
        <v>74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16.399999999999999</v>
      </c>
      <c r="H35" s="43">
        <v>15.7</v>
      </c>
      <c r="I35" s="43">
        <v>14.8</v>
      </c>
      <c r="J35" s="43">
        <v>265.7</v>
      </c>
      <c r="K35" s="44" t="s">
        <v>76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78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0.6</v>
      </c>
      <c r="H37" s="43">
        <v>0.2</v>
      </c>
      <c r="I37" s="43">
        <v>23.6</v>
      </c>
      <c r="J37" s="43">
        <v>98.6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80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81</v>
      </c>
      <c r="F39" s="43">
        <v>30</v>
      </c>
      <c r="G39" s="43">
        <v>2</v>
      </c>
      <c r="H39" s="43">
        <v>0.4</v>
      </c>
      <c r="I39" s="43">
        <v>11.9</v>
      </c>
      <c r="J39" s="43">
        <v>58.7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26.700000000000003</v>
      </c>
      <c r="H42" s="19">
        <f t="shared" ref="H42" si="11">SUM(H33:H41)</f>
        <v>26.199999999999996</v>
      </c>
      <c r="I42" s="19">
        <f t="shared" ref="I42" si="12">SUM(I33:I41)</f>
        <v>97.100000000000009</v>
      </c>
      <c r="J42" s="19">
        <f t="shared" ref="J42:L42" si="13">SUM(J33:J41)</f>
        <v>729.5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1260</v>
      </c>
      <c r="G43" s="32">
        <f t="shared" ref="G43" si="14">G32+G42</f>
        <v>49.2</v>
      </c>
      <c r="H43" s="32">
        <f t="shared" ref="H43" si="15">H32+H42</f>
        <v>50.899999999999991</v>
      </c>
      <c r="I43" s="32">
        <f t="shared" ref="I43" si="16">I32+I42</f>
        <v>140.9</v>
      </c>
      <c r="J43" s="32">
        <f t="shared" ref="J43:L43" si="17">J32+J42</f>
        <v>1216.2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15.6</v>
      </c>
      <c r="H44" s="40">
        <v>9.1999999999999993</v>
      </c>
      <c r="I44" s="40">
        <v>26.2</v>
      </c>
      <c r="J44" s="40">
        <v>249.6</v>
      </c>
      <c r="K44" s="41" t="s">
        <v>83</v>
      </c>
      <c r="L44" s="40"/>
    </row>
    <row r="45" spans="1:12" ht="15" x14ac:dyDescent="0.25">
      <c r="A45" s="23"/>
      <c r="B45" s="15"/>
      <c r="C45" s="11"/>
      <c r="D45" s="6"/>
      <c r="E45" s="42" t="s">
        <v>87</v>
      </c>
      <c r="F45" s="43">
        <v>30</v>
      </c>
      <c r="G45" s="43">
        <v>2.2000000000000002</v>
      </c>
      <c r="H45" s="43">
        <v>2.6</v>
      </c>
      <c r="I45" s="43">
        <v>16.7</v>
      </c>
      <c r="J45" s="43">
        <v>98.2</v>
      </c>
      <c r="K45" s="44" t="s">
        <v>49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84</v>
      </c>
      <c r="F46" s="43">
        <v>180</v>
      </c>
      <c r="G46" s="43">
        <v>0.2</v>
      </c>
      <c r="H46" s="43">
        <v>0</v>
      </c>
      <c r="I46" s="43">
        <v>5.8</v>
      </c>
      <c r="J46" s="43">
        <v>24.2</v>
      </c>
      <c r="K46" s="44" t="s">
        <v>85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86</v>
      </c>
      <c r="F48" s="43">
        <v>150</v>
      </c>
      <c r="G48" s="43">
        <v>2.2999999999999998</v>
      </c>
      <c r="H48" s="43">
        <v>0.8</v>
      </c>
      <c r="I48" s="43">
        <v>31.5</v>
      </c>
      <c r="J48" s="43">
        <v>141.80000000000001</v>
      </c>
      <c r="K48" s="44">
        <v>458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20.3</v>
      </c>
      <c r="H51" s="19">
        <f t="shared" ref="H51" si="19">SUM(H44:H50)</f>
        <v>12.6</v>
      </c>
      <c r="I51" s="19">
        <f t="shared" ref="I51" si="20">SUM(I44:I50)</f>
        <v>80.199999999999989</v>
      </c>
      <c r="J51" s="19">
        <f t="shared" ref="J51:L51" si="21">SUM(J44:J50)</f>
        <v>513.79999999999995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0.7</v>
      </c>
      <c r="H52" s="43">
        <v>5.4</v>
      </c>
      <c r="I52" s="43">
        <v>4</v>
      </c>
      <c r="J52" s="43">
        <v>67.099999999999994</v>
      </c>
      <c r="K52" s="44" t="s">
        <v>89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90</v>
      </c>
      <c r="F53" s="43">
        <v>200</v>
      </c>
      <c r="G53" s="43">
        <v>6.9</v>
      </c>
      <c r="H53" s="43">
        <v>6.9</v>
      </c>
      <c r="I53" s="43">
        <v>27.9</v>
      </c>
      <c r="J53" s="43">
        <v>201.5</v>
      </c>
      <c r="K53" s="44">
        <v>3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15.8</v>
      </c>
      <c r="H54" s="43">
        <v>5.9</v>
      </c>
      <c r="I54" s="43">
        <v>7.7</v>
      </c>
      <c r="J54" s="43">
        <v>147.30000000000001</v>
      </c>
      <c r="K54" s="44" t="s">
        <v>92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94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95</v>
      </c>
      <c r="F56" s="43">
        <v>180</v>
      </c>
      <c r="G56" s="43">
        <v>0.6</v>
      </c>
      <c r="H56" s="43">
        <v>0.2</v>
      </c>
      <c r="I56" s="43">
        <v>13.6</v>
      </c>
      <c r="J56" s="43">
        <v>58.8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80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97</v>
      </c>
      <c r="F58" s="43">
        <v>30</v>
      </c>
      <c r="G58" s="43">
        <v>2</v>
      </c>
      <c r="H58" s="43">
        <v>0.4</v>
      </c>
      <c r="I58" s="43">
        <v>11.9</v>
      </c>
      <c r="J58" s="43">
        <v>58.7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31.900000000000006</v>
      </c>
      <c r="H61" s="19">
        <f t="shared" ref="H61" si="23">SUM(H52:H60)</f>
        <v>23.8</v>
      </c>
      <c r="I61" s="19">
        <f t="shared" ref="I61" si="24">SUM(I52:I60)</f>
        <v>116.3</v>
      </c>
      <c r="J61" s="19">
        <f t="shared" ref="J61:L61" si="25">SUM(J52:J60)</f>
        <v>807.2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1250</v>
      </c>
      <c r="G62" s="32">
        <f t="shared" ref="G62" si="26">G51+G61</f>
        <v>52.2</v>
      </c>
      <c r="H62" s="32">
        <f t="shared" ref="H62" si="27">H51+H61</f>
        <v>36.4</v>
      </c>
      <c r="I62" s="32">
        <f t="shared" ref="I62" si="28">I51+I61</f>
        <v>196.5</v>
      </c>
      <c r="J62" s="32">
        <f t="shared" ref="J62:L62" si="29">J51+J61</f>
        <v>1321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180</v>
      </c>
      <c r="G63" s="40">
        <v>7.5</v>
      </c>
      <c r="H63" s="40">
        <v>9.1</v>
      </c>
      <c r="I63" s="40">
        <v>33.9</v>
      </c>
      <c r="J63" s="40">
        <v>247</v>
      </c>
      <c r="K63" s="41" t="s">
        <v>99</v>
      </c>
      <c r="L63" s="40"/>
    </row>
    <row r="64" spans="1:12" ht="15" x14ac:dyDescent="0.25">
      <c r="A64" s="23"/>
      <c r="B64" s="15"/>
      <c r="C64" s="11"/>
      <c r="D64" s="6"/>
      <c r="E64" s="42" t="s">
        <v>102</v>
      </c>
      <c r="F64" s="43">
        <v>10</v>
      </c>
      <c r="G64" s="43">
        <v>0.1</v>
      </c>
      <c r="H64" s="43">
        <v>7.3</v>
      </c>
      <c r="I64" s="43">
        <v>0.1</v>
      </c>
      <c r="J64" s="43">
        <v>66.099999999999994</v>
      </c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100</v>
      </c>
      <c r="F65" s="43">
        <v>180</v>
      </c>
      <c r="G65" s="43">
        <v>1.4</v>
      </c>
      <c r="H65" s="43">
        <v>1</v>
      </c>
      <c r="I65" s="43">
        <v>7.7</v>
      </c>
      <c r="J65" s="43">
        <v>45.8</v>
      </c>
      <c r="K65" s="44" t="s">
        <v>101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</v>
      </c>
      <c r="H66" s="43">
        <v>0.3</v>
      </c>
      <c r="I66" s="43">
        <v>14.7</v>
      </c>
      <c r="J66" s="43">
        <v>71.2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11.8</v>
      </c>
      <c r="H70" s="19">
        <f t="shared" ref="H70" si="31">SUM(H63:H69)</f>
        <v>18.099999999999998</v>
      </c>
      <c r="I70" s="19">
        <f t="shared" ref="I70" si="32">SUM(I63:I69)</f>
        <v>66.2</v>
      </c>
      <c r="J70" s="19">
        <f t="shared" ref="J70:L70" si="33">SUM(J63:J69)</f>
        <v>474.5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104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105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106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109</v>
      </c>
      <c r="F73" s="43">
        <v>90</v>
      </c>
      <c r="G73" s="43">
        <v>13.5</v>
      </c>
      <c r="H73" s="43">
        <v>14</v>
      </c>
      <c r="I73" s="43">
        <v>2.1</v>
      </c>
      <c r="J73" s="43">
        <v>188.3</v>
      </c>
      <c r="K73" s="44" t="s">
        <v>110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107</v>
      </c>
      <c r="F74" s="43">
        <v>150</v>
      </c>
      <c r="G74" s="43">
        <v>8.1999999999999993</v>
      </c>
      <c r="H74" s="43">
        <v>6.3</v>
      </c>
      <c r="I74" s="43">
        <v>35.9</v>
      </c>
      <c r="J74" s="43">
        <v>233.7</v>
      </c>
      <c r="K74" s="44" t="s">
        <v>108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111</v>
      </c>
      <c r="F75" s="43">
        <v>180</v>
      </c>
      <c r="G75" s="43">
        <v>0.1</v>
      </c>
      <c r="H75" s="43">
        <v>0.1</v>
      </c>
      <c r="I75" s="43">
        <v>8.9</v>
      </c>
      <c r="J75" s="43">
        <v>37.4</v>
      </c>
      <c r="K75" s="44" t="s">
        <v>112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80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97</v>
      </c>
      <c r="F77" s="43">
        <v>30</v>
      </c>
      <c r="G77" s="43">
        <v>2</v>
      </c>
      <c r="H77" s="43">
        <v>0.4</v>
      </c>
      <c r="I77" s="43">
        <v>11.9</v>
      </c>
      <c r="J77" s="43">
        <v>58.7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31.3</v>
      </c>
      <c r="H80" s="19">
        <f t="shared" ref="H80" si="35">SUM(H71:H79)</f>
        <v>26.8</v>
      </c>
      <c r="I80" s="19">
        <f t="shared" ref="I80" si="36">SUM(I71:I79)</f>
        <v>85.2</v>
      </c>
      <c r="J80" s="19">
        <f t="shared" ref="J80:L80" si="37">SUM(J71:J79)</f>
        <v>707.30000000000007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43.1</v>
      </c>
      <c r="H81" s="32">
        <f t="shared" ref="H81" si="39">H70+H80</f>
        <v>44.9</v>
      </c>
      <c r="I81" s="32">
        <f t="shared" ref="I81" si="40">I70+I80</f>
        <v>151.4</v>
      </c>
      <c r="J81" s="32">
        <f t="shared" ref="J81:L81" si="41">J70+J80</f>
        <v>1181.8000000000002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114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115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2.4</v>
      </c>
      <c r="H85" s="43">
        <v>0.3</v>
      </c>
      <c r="I85" s="43">
        <v>14.7</v>
      </c>
      <c r="J85" s="43">
        <v>71.2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86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20</v>
      </c>
      <c r="G87" s="43">
        <v>0.1</v>
      </c>
      <c r="H87" s="43">
        <v>0</v>
      </c>
      <c r="I87" s="43">
        <v>13</v>
      </c>
      <c r="J87" s="43">
        <v>52.3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</v>
      </c>
      <c r="H89" s="19">
        <f t="shared" ref="H89" si="43">SUM(H82:H88)</f>
        <v>10.5</v>
      </c>
      <c r="I89" s="19">
        <f t="shared" ref="I89" si="44">SUM(I82:I88)</f>
        <v>88.6</v>
      </c>
      <c r="J89" s="19">
        <f t="shared" ref="J89:L89" si="45">SUM(J82:J88)</f>
        <v>511.7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70</v>
      </c>
      <c r="G90" s="43">
        <v>1.2</v>
      </c>
      <c r="H90" s="43">
        <v>3.8</v>
      </c>
      <c r="I90" s="43">
        <v>3.7</v>
      </c>
      <c r="J90" s="43">
        <v>53.9</v>
      </c>
      <c r="K90" s="44">
        <v>10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117</v>
      </c>
      <c r="F91" s="43">
        <v>200</v>
      </c>
      <c r="G91" s="43">
        <v>8.6</v>
      </c>
      <c r="H91" s="43">
        <v>6.1</v>
      </c>
      <c r="I91" s="43">
        <v>13.9</v>
      </c>
      <c r="J91" s="43">
        <v>144.9</v>
      </c>
      <c r="K91" s="44" t="s">
        <v>118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119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>
        <v>5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120</v>
      </c>
      <c r="F93" s="43">
        <v>180</v>
      </c>
      <c r="G93" s="43">
        <v>3.7</v>
      </c>
      <c r="H93" s="43">
        <v>6.4</v>
      </c>
      <c r="I93" s="43">
        <v>23.8</v>
      </c>
      <c r="J93" s="43">
        <v>167.2</v>
      </c>
      <c r="K93" s="44" t="s">
        <v>78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121</v>
      </c>
      <c r="F94" s="43">
        <v>180</v>
      </c>
      <c r="G94" s="43">
        <v>0.9</v>
      </c>
      <c r="H94" s="43">
        <v>0</v>
      </c>
      <c r="I94" s="43">
        <v>14.1</v>
      </c>
      <c r="J94" s="43">
        <v>60.2</v>
      </c>
      <c r="K94" s="44" t="s">
        <v>122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80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97</v>
      </c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35.9</v>
      </c>
      <c r="H99" s="19">
        <f t="shared" ref="H99" si="47">SUM(H90:H98)</f>
        <v>20.799999999999997</v>
      </c>
      <c r="I99" s="19">
        <f t="shared" ref="I99" si="48">SUM(I90:I98)</f>
        <v>94.2</v>
      </c>
      <c r="J99" s="19">
        <f t="shared" ref="J99:L99" si="49">SUM(J90:J98)</f>
        <v>707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51.7</v>
      </c>
      <c r="H100" s="32">
        <f t="shared" ref="H100" si="51">H89+H99</f>
        <v>31.299999999999997</v>
      </c>
      <c r="I100" s="32">
        <f t="shared" ref="I100" si="52">I89+I99</f>
        <v>182.8</v>
      </c>
      <c r="J100" s="32">
        <f t="shared" ref="J100:L100" si="53">J89+J99</f>
        <v>1218.7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180</v>
      </c>
      <c r="G101" s="40">
        <v>7.7</v>
      </c>
      <c r="H101" s="40">
        <v>10.1</v>
      </c>
      <c r="I101" s="40">
        <v>30.9</v>
      </c>
      <c r="J101" s="40">
        <v>245.6</v>
      </c>
      <c r="K101" s="41" t="s">
        <v>124</v>
      </c>
      <c r="L101" s="40"/>
    </row>
    <row r="102" spans="1:12" ht="15" x14ac:dyDescent="0.25">
      <c r="A102" s="23"/>
      <c r="B102" s="15"/>
      <c r="C102" s="11"/>
      <c r="D102" s="6"/>
      <c r="E102" s="42" t="s">
        <v>125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70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84</v>
      </c>
      <c r="F103" s="43">
        <v>160</v>
      </c>
      <c r="G103" s="43">
        <v>0.2</v>
      </c>
      <c r="H103" s="43">
        <v>0</v>
      </c>
      <c r="I103" s="43">
        <v>5.0999999999999996</v>
      </c>
      <c r="J103" s="43">
        <v>21.5</v>
      </c>
      <c r="K103" s="44" t="s">
        <v>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15</v>
      </c>
      <c r="G106" s="43">
        <v>0.1</v>
      </c>
      <c r="H106" s="43">
        <v>0</v>
      </c>
      <c r="I106" s="43">
        <v>9.6</v>
      </c>
      <c r="J106" s="43">
        <v>38.6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14.299999999999999</v>
      </c>
      <c r="H108" s="19">
        <f t="shared" si="54"/>
        <v>15.200000000000001</v>
      </c>
      <c r="I108" s="19">
        <f t="shared" si="54"/>
        <v>70.099999999999994</v>
      </c>
      <c r="J108" s="19">
        <f t="shared" si="54"/>
        <v>475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126</v>
      </c>
      <c r="F109" s="43">
        <v>70</v>
      </c>
      <c r="G109" s="43">
        <v>1.4</v>
      </c>
      <c r="H109" s="43">
        <v>0.2</v>
      </c>
      <c r="I109" s="43">
        <v>7.1</v>
      </c>
      <c r="J109" s="43">
        <v>36.5</v>
      </c>
      <c r="K109" s="44" t="s">
        <v>127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128</v>
      </c>
      <c r="F110" s="43">
        <v>200</v>
      </c>
      <c r="G110" s="43">
        <v>5.9</v>
      </c>
      <c r="H110" s="43">
        <v>6.8</v>
      </c>
      <c r="I110" s="43">
        <v>12.5</v>
      </c>
      <c r="J110" s="43">
        <v>134.6</v>
      </c>
      <c r="K110" s="44" t="s">
        <v>129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130</v>
      </c>
      <c r="F111" s="43">
        <v>180</v>
      </c>
      <c r="G111" s="43">
        <v>18.100000000000001</v>
      </c>
      <c r="H111" s="43">
        <v>16.899999999999999</v>
      </c>
      <c r="I111" s="43">
        <v>15.5</v>
      </c>
      <c r="J111" s="43">
        <v>286.10000000000002</v>
      </c>
      <c r="K111" s="44" t="s">
        <v>131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132</v>
      </c>
      <c r="F113" s="43">
        <v>180</v>
      </c>
      <c r="G113" s="43">
        <v>0.4</v>
      </c>
      <c r="H113" s="43">
        <v>0.1</v>
      </c>
      <c r="I113" s="43">
        <v>16.5</v>
      </c>
      <c r="J113" s="43">
        <v>68.3</v>
      </c>
      <c r="K113" s="44" t="s">
        <v>133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80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97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134</v>
      </c>
      <c r="F116" s="43">
        <v>100</v>
      </c>
      <c r="G116" s="43">
        <v>1.5</v>
      </c>
      <c r="H116" s="43">
        <v>0.5</v>
      </c>
      <c r="I116" s="43">
        <v>21</v>
      </c>
      <c r="J116" s="43">
        <v>94.5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31.6</v>
      </c>
      <c r="H118" s="19">
        <f t="shared" si="56"/>
        <v>25.099999999999998</v>
      </c>
      <c r="I118" s="19">
        <f t="shared" si="56"/>
        <v>99.300000000000011</v>
      </c>
      <c r="J118" s="19">
        <f t="shared" si="56"/>
        <v>749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1290</v>
      </c>
      <c r="G119" s="32">
        <f t="shared" ref="G119" si="58">G108+G118</f>
        <v>45.9</v>
      </c>
      <c r="H119" s="32">
        <f t="shared" ref="H119" si="59">H108+H118</f>
        <v>40.299999999999997</v>
      </c>
      <c r="I119" s="32">
        <f t="shared" ref="I119" si="60">I108+I118</f>
        <v>169.4</v>
      </c>
      <c r="J119" s="32">
        <f t="shared" ref="J119:L119" si="61">J108+J118</f>
        <v>1224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135</v>
      </c>
      <c r="F120" s="40">
        <v>180</v>
      </c>
      <c r="G120" s="40">
        <v>4.9000000000000004</v>
      </c>
      <c r="H120" s="40">
        <v>4.0999999999999996</v>
      </c>
      <c r="I120" s="40">
        <v>16.100000000000001</v>
      </c>
      <c r="J120" s="40">
        <v>120.8</v>
      </c>
      <c r="K120" s="41" t="s">
        <v>136</v>
      </c>
      <c r="L120" s="40"/>
    </row>
    <row r="121" spans="1:12" ht="15" x14ac:dyDescent="0.25">
      <c r="A121" s="14"/>
      <c r="B121" s="15"/>
      <c r="C121" s="11"/>
      <c r="D121" s="6"/>
      <c r="E121" s="42" t="s">
        <v>102</v>
      </c>
      <c r="F121" s="43">
        <v>10</v>
      </c>
      <c r="G121" s="43">
        <v>0.1</v>
      </c>
      <c r="H121" s="43">
        <v>7.3</v>
      </c>
      <c r="I121" s="43">
        <v>0.1</v>
      </c>
      <c r="J121" s="43">
        <v>66.099999999999994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137</v>
      </c>
      <c r="F122" s="43">
        <v>160</v>
      </c>
      <c r="G122" s="43">
        <v>2.8</v>
      </c>
      <c r="H122" s="43">
        <v>2.7</v>
      </c>
      <c r="I122" s="43">
        <v>17.8</v>
      </c>
      <c r="J122" s="43">
        <v>106.7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25</v>
      </c>
      <c r="G125" s="43">
        <v>0.1</v>
      </c>
      <c r="H125" s="43">
        <v>0</v>
      </c>
      <c r="I125" s="43">
        <v>18</v>
      </c>
      <c r="J125" s="43">
        <v>72.400000000000006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10.7</v>
      </c>
      <c r="H127" s="19">
        <f t="shared" si="62"/>
        <v>14.799999999999999</v>
      </c>
      <c r="I127" s="19">
        <f t="shared" si="62"/>
        <v>76.5</v>
      </c>
      <c r="J127" s="19">
        <f t="shared" si="62"/>
        <v>481.59999999999991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104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1.8</v>
      </c>
      <c r="H129" s="43">
        <v>4.3</v>
      </c>
      <c r="I129" s="43">
        <v>10.7</v>
      </c>
      <c r="J129" s="43">
        <v>88.3</v>
      </c>
      <c r="K129" s="44" t="s">
        <v>74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138</v>
      </c>
      <c r="F130" s="43">
        <v>90</v>
      </c>
      <c r="G130" s="43">
        <v>18.3</v>
      </c>
      <c r="H130" s="43">
        <v>20.2</v>
      </c>
      <c r="I130" s="43">
        <v>3.8</v>
      </c>
      <c r="J130" s="43">
        <v>271</v>
      </c>
      <c r="K130" s="44" t="s">
        <v>139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120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78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95</v>
      </c>
      <c r="F132" s="43">
        <v>180</v>
      </c>
      <c r="G132" s="43">
        <v>0.6</v>
      </c>
      <c r="H132" s="43">
        <v>0.2</v>
      </c>
      <c r="I132" s="43">
        <v>13.6</v>
      </c>
      <c r="J132" s="43">
        <v>58.8</v>
      </c>
      <c r="K132" s="44" t="s">
        <v>96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80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97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29.200000000000003</v>
      </c>
      <c r="H137" s="19">
        <f t="shared" si="64"/>
        <v>31.799999999999997</v>
      </c>
      <c r="I137" s="19">
        <f t="shared" si="64"/>
        <v>80.100000000000009</v>
      </c>
      <c r="J137" s="19">
        <f t="shared" si="64"/>
        <v>722.8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1275</v>
      </c>
      <c r="G138" s="32">
        <f t="shared" ref="G138" si="66">G127+G137</f>
        <v>39.900000000000006</v>
      </c>
      <c r="H138" s="32">
        <f t="shared" ref="H138" si="67">H127+H137</f>
        <v>46.599999999999994</v>
      </c>
      <c r="I138" s="32">
        <f t="shared" ref="I138" si="68">I127+I137</f>
        <v>156.60000000000002</v>
      </c>
      <c r="J138" s="32">
        <f t="shared" ref="J138:L138" si="69">J127+J137</f>
        <v>1204.3999999999999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140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41" t="s">
        <v>141</v>
      </c>
      <c r="L139" s="40"/>
    </row>
    <row r="140" spans="1:12" ht="15" x14ac:dyDescent="0.25">
      <c r="A140" s="23"/>
      <c r="B140" s="15"/>
      <c r="C140" s="11"/>
      <c r="D140" s="6"/>
      <c r="E140" s="42" t="s">
        <v>142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101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1.6</v>
      </c>
      <c r="H142" s="43">
        <v>0.2</v>
      </c>
      <c r="I142" s="43">
        <v>9.8000000000000007</v>
      </c>
      <c r="J142" s="43">
        <v>47.5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35.5</v>
      </c>
      <c r="H146" s="19">
        <f t="shared" si="70"/>
        <v>14.999999999999998</v>
      </c>
      <c r="I146" s="19">
        <f t="shared" si="70"/>
        <v>66.5</v>
      </c>
      <c r="J146" s="19">
        <f t="shared" si="70"/>
        <v>542.29999999999995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0.6</v>
      </c>
      <c r="H147" s="43">
        <v>3.1</v>
      </c>
      <c r="I147" s="43">
        <v>1.8</v>
      </c>
      <c r="J147" s="43">
        <v>37.5</v>
      </c>
      <c r="K147" s="44" t="s">
        <v>52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143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144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>
        <v>90</v>
      </c>
      <c r="G149" s="43">
        <v>17.2</v>
      </c>
      <c r="H149" s="43">
        <v>3.9</v>
      </c>
      <c r="I149" s="43">
        <v>12</v>
      </c>
      <c r="J149" s="43">
        <v>151.80000000000001</v>
      </c>
      <c r="K149" s="44">
        <v>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108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0.9</v>
      </c>
      <c r="H151" s="43">
        <v>0.2</v>
      </c>
      <c r="I151" s="43">
        <v>18.2</v>
      </c>
      <c r="J151" s="43">
        <v>77.900000000000006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80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97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145</v>
      </c>
      <c r="F154" s="43">
        <v>15</v>
      </c>
      <c r="G154" s="43">
        <v>0.5</v>
      </c>
      <c r="H154" s="43">
        <v>0.4</v>
      </c>
      <c r="I154" s="43">
        <v>1.3</v>
      </c>
      <c r="J154" s="43">
        <v>10.6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36.499999999999993</v>
      </c>
      <c r="H156" s="19">
        <f t="shared" si="72"/>
        <v>20.299999999999997</v>
      </c>
      <c r="I156" s="19">
        <f t="shared" si="72"/>
        <v>109.5</v>
      </c>
      <c r="J156" s="19">
        <f t="shared" si="72"/>
        <v>766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72</v>
      </c>
      <c r="H157" s="32">
        <f t="shared" ref="H157" si="75">H146+H156</f>
        <v>35.299999999999997</v>
      </c>
      <c r="I157" s="32">
        <f t="shared" ref="I157" si="76">I146+I156</f>
        <v>176</v>
      </c>
      <c r="J157" s="32">
        <f t="shared" ref="J157:L157" si="77">J146+J156</f>
        <v>1308.3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>
        <v>160</v>
      </c>
      <c r="G158" s="40">
        <v>8.4</v>
      </c>
      <c r="H158" s="40">
        <v>7.3</v>
      </c>
      <c r="I158" s="40">
        <v>30.6</v>
      </c>
      <c r="J158" s="40">
        <v>221.6</v>
      </c>
      <c r="K158" s="41" t="s">
        <v>146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147</v>
      </c>
      <c r="F160" s="43">
        <v>200</v>
      </c>
      <c r="G160" s="43">
        <v>6.8</v>
      </c>
      <c r="H160" s="43">
        <v>5</v>
      </c>
      <c r="I160" s="43">
        <v>11</v>
      </c>
      <c r="J160" s="43">
        <v>116.2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3.2</v>
      </c>
      <c r="H161" s="43">
        <v>0.4</v>
      </c>
      <c r="I161" s="43">
        <v>19.600000000000001</v>
      </c>
      <c r="J161" s="43">
        <v>95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18.799999999999997</v>
      </c>
      <c r="H165" s="19">
        <f t="shared" si="78"/>
        <v>13.100000000000001</v>
      </c>
      <c r="I165" s="19">
        <f t="shared" si="78"/>
        <v>71</v>
      </c>
      <c r="J165" s="19">
        <f t="shared" si="78"/>
        <v>477.2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0.7</v>
      </c>
      <c r="H166" s="43">
        <v>5.4</v>
      </c>
      <c r="I166" s="43">
        <v>4</v>
      </c>
      <c r="J166" s="43">
        <v>67.099999999999994</v>
      </c>
      <c r="K166" s="44" t="s">
        <v>104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148</v>
      </c>
      <c r="F167" s="43">
        <v>200</v>
      </c>
      <c r="G167" s="43">
        <v>1.4</v>
      </c>
      <c r="H167" s="43">
        <v>3.7</v>
      </c>
      <c r="I167" s="43">
        <v>8.1</v>
      </c>
      <c r="J167" s="43">
        <v>71.2</v>
      </c>
      <c r="K167" s="44" t="s">
        <v>149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150</v>
      </c>
      <c r="F168" s="43">
        <v>90</v>
      </c>
      <c r="G168" s="43">
        <v>15.3</v>
      </c>
      <c r="H168" s="43">
        <v>14.9</v>
      </c>
      <c r="I168" s="43">
        <v>3.5</v>
      </c>
      <c r="J168" s="43">
        <v>208.9</v>
      </c>
      <c r="K168" s="44" t="s">
        <v>151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152</v>
      </c>
      <c r="F169" s="43">
        <v>150</v>
      </c>
      <c r="G169" s="43">
        <v>3.6</v>
      </c>
      <c r="H169" s="43">
        <v>4.8</v>
      </c>
      <c r="I169" s="43">
        <v>36.4</v>
      </c>
      <c r="J169" s="43">
        <v>203.5</v>
      </c>
      <c r="K169" s="44" t="s">
        <v>153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58</v>
      </c>
      <c r="F170" s="43">
        <v>180</v>
      </c>
      <c r="G170" s="43">
        <v>0.4</v>
      </c>
      <c r="H170" s="43">
        <v>0</v>
      </c>
      <c r="I170" s="43">
        <v>17.8</v>
      </c>
      <c r="J170" s="43">
        <v>72.900000000000006</v>
      </c>
      <c r="K170" s="44" t="s">
        <v>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80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97</v>
      </c>
      <c r="F172" s="43">
        <v>30</v>
      </c>
      <c r="G172" s="43">
        <v>2</v>
      </c>
      <c r="H172" s="43">
        <v>0.4</v>
      </c>
      <c r="I172" s="43">
        <v>11.9</v>
      </c>
      <c r="J172" s="43">
        <v>58.7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25.7</v>
      </c>
      <c r="H175" s="19">
        <f t="shared" si="80"/>
        <v>29.4</v>
      </c>
      <c r="I175" s="19">
        <f t="shared" si="80"/>
        <v>96.5</v>
      </c>
      <c r="J175" s="19">
        <f t="shared" si="80"/>
        <v>752.6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1240</v>
      </c>
      <c r="G176" s="32">
        <f t="shared" ref="G176" si="82">G165+G175</f>
        <v>44.5</v>
      </c>
      <c r="H176" s="32">
        <f t="shared" ref="H176" si="83">H165+H175</f>
        <v>42.5</v>
      </c>
      <c r="I176" s="32">
        <f t="shared" ref="I176" si="84">I165+I175</f>
        <v>167.5</v>
      </c>
      <c r="J176" s="32">
        <f t="shared" ref="J176:L176" si="85">J165+J175</f>
        <v>1229.8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154</v>
      </c>
      <c r="F177" s="40">
        <v>200</v>
      </c>
      <c r="G177" s="40">
        <v>7.2</v>
      </c>
      <c r="H177" s="40">
        <v>9.1999999999999993</v>
      </c>
      <c r="I177" s="40">
        <v>44</v>
      </c>
      <c r="J177" s="40">
        <v>287.8</v>
      </c>
      <c r="K177" s="41" t="s">
        <v>155</v>
      </c>
      <c r="L177" s="40"/>
    </row>
    <row r="178" spans="1:12" ht="25.5" x14ac:dyDescent="0.25">
      <c r="A178" s="23"/>
      <c r="B178" s="15"/>
      <c r="C178" s="11"/>
      <c r="D178" s="6"/>
      <c r="E178" s="42" t="s">
        <v>46</v>
      </c>
      <c r="F178" s="43">
        <v>55</v>
      </c>
      <c r="G178" s="43">
        <v>6.6</v>
      </c>
      <c r="H178" s="43">
        <v>5.6</v>
      </c>
      <c r="I178" s="43">
        <v>0.4</v>
      </c>
      <c r="J178" s="43">
        <v>77.8</v>
      </c>
      <c r="K178" s="44" t="s">
        <v>158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156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125</v>
      </c>
      <c r="F182" s="43">
        <v>15</v>
      </c>
      <c r="G182" s="43">
        <v>3.5</v>
      </c>
      <c r="H182" s="43">
        <v>4.4000000000000004</v>
      </c>
      <c r="I182" s="43">
        <v>0</v>
      </c>
      <c r="J182" s="43">
        <v>53.7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19.899999999999999</v>
      </c>
      <c r="H184" s="19">
        <f t="shared" si="86"/>
        <v>19.600000000000001</v>
      </c>
      <c r="I184" s="19">
        <f t="shared" si="86"/>
        <v>65.7</v>
      </c>
      <c r="J184" s="19">
        <f t="shared" si="86"/>
        <v>518.4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159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45.7</v>
      </c>
      <c r="K185" s="44" t="s">
        <v>127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160</v>
      </c>
      <c r="F186" s="43">
        <v>200</v>
      </c>
      <c r="G186" s="43">
        <v>6.8</v>
      </c>
      <c r="H186" s="43">
        <v>4.5999999999999996</v>
      </c>
      <c r="I186" s="43">
        <v>14.4</v>
      </c>
      <c r="J186" s="43">
        <v>125.9</v>
      </c>
      <c r="K186" s="44" t="s">
        <v>161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138</v>
      </c>
      <c r="F187" s="43">
        <v>90</v>
      </c>
      <c r="G187" s="43">
        <v>18.3</v>
      </c>
      <c r="H187" s="43">
        <v>20.2</v>
      </c>
      <c r="I187" s="43">
        <v>3.8</v>
      </c>
      <c r="J187" s="43">
        <v>271</v>
      </c>
      <c r="K187" s="44" t="s">
        <v>139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78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162</v>
      </c>
      <c r="F189" s="43">
        <v>180</v>
      </c>
      <c r="G189" s="43">
        <v>0.2</v>
      </c>
      <c r="H189" s="43">
        <v>0</v>
      </c>
      <c r="I189" s="43">
        <v>7.2</v>
      </c>
      <c r="J189" s="43">
        <v>29.7</v>
      </c>
      <c r="K189" s="44" t="s">
        <v>163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97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33.5</v>
      </c>
      <c r="H194" s="19">
        <f t="shared" si="88"/>
        <v>33.4</v>
      </c>
      <c r="I194" s="19">
        <f t="shared" si="88"/>
        <v>76.500000000000014</v>
      </c>
      <c r="J194" s="19">
        <f t="shared" si="88"/>
        <v>740.7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1240</v>
      </c>
      <c r="G195" s="32">
        <f t="shared" ref="G195" si="90">G184+G194</f>
        <v>53.4</v>
      </c>
      <c r="H195" s="32">
        <f t="shared" ref="H195" si="91">H184+H194</f>
        <v>53</v>
      </c>
      <c r="I195" s="32">
        <f t="shared" ref="I195" si="92">I184+I194</f>
        <v>142.20000000000002</v>
      </c>
      <c r="J195" s="32">
        <f t="shared" ref="J195:L195" si="93">J184+J194</f>
        <v>1259.0999999999999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</v>
      </c>
      <c r="H196" s="34">
        <f t="shared" si="94"/>
        <v>42.72</v>
      </c>
      <c r="I196" s="34">
        <f t="shared" si="94"/>
        <v>167.81</v>
      </c>
      <c r="J196" s="34">
        <f t="shared" si="94"/>
        <v>1242.9000000000001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103-25</cp:lastModifiedBy>
  <dcterms:created xsi:type="dcterms:W3CDTF">2022-05-16T14:23:56Z</dcterms:created>
  <dcterms:modified xsi:type="dcterms:W3CDTF">2024-12-06T09:22:45Z</dcterms:modified>
</cp:coreProperties>
</file>